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52" windowWidth="22404" windowHeight="9264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0" i="1" l="1"/>
  <c r="D10" i="1" s="1"/>
  <c r="D9" i="1"/>
  <c r="C9" i="1"/>
  <c r="E9" i="1" s="1"/>
  <c r="C8" i="1"/>
  <c r="D8" i="1" s="1"/>
  <c r="E8" i="1" s="1"/>
  <c r="D7" i="1"/>
  <c r="E7" i="1" s="1"/>
  <c r="C7" i="1"/>
  <c r="C6" i="1"/>
  <c r="D6" i="1" s="1"/>
  <c r="D5" i="1"/>
  <c r="C5" i="1"/>
  <c r="E5" i="1" s="1"/>
  <c r="C4" i="1"/>
  <c r="D4" i="1" s="1"/>
  <c r="E4" i="1" s="1"/>
  <c r="D3" i="1"/>
  <c r="E3" i="1" s="1"/>
  <c r="C3" i="1"/>
  <c r="C11" i="1" s="1"/>
  <c r="E6" i="1" l="1"/>
  <c r="E10" i="1"/>
  <c r="E11" i="1" s="1"/>
  <c r="D11" i="1"/>
</calcChain>
</file>

<file path=xl/sharedStrings.xml><?xml version="1.0" encoding="utf-8"?>
<sst xmlns="http://schemas.openxmlformats.org/spreadsheetml/2006/main" count="22" uniqueCount="22">
  <si>
    <t xml:space="preserve">Ekonomicky oprávnené náklady,§72, ods. 5, Zák. č. 448/2008 </t>
  </si>
  <si>
    <t>Krajské stredisko Nitra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</si>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</sst>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  <xf numFmtId="164" fontId="7" fillId="0" borderId="15" xfId="0" applyNumberFormat="1" applyFont="1" applyBorder="1" applyAlignment="1" applyProtection="1">
      <alignment horizontal="center" vertical="center" shrinkToFit="1"/>
      <protection hidden="1"/>
    </xf>
    <xf numFmtId="165" fontId="8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VUC/03%20NR/rok%202017/EON%20za%20rok%202017_na%20zasl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N 2017"/>
      <sheetName val="EON KS NR 2017 na web"/>
      <sheetName val="Hárok3"/>
    </sheetNames>
    <sheetDataSet>
      <sheetData sheetId="0">
        <row r="3">
          <cell r="E3">
            <v>23498.67</v>
          </cell>
        </row>
        <row r="4">
          <cell r="E4">
            <v>8240.34</v>
          </cell>
        </row>
        <row r="5">
          <cell r="E5">
            <v>918.17</v>
          </cell>
        </row>
        <row r="6">
          <cell r="E6">
            <v>1447.01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464.91</v>
          </cell>
        </row>
        <row r="11">
          <cell r="E11">
            <v>580.61</v>
          </cell>
        </row>
        <row r="12">
          <cell r="E12">
            <v>0</v>
          </cell>
        </row>
        <row r="13">
          <cell r="E13">
            <v>2252.25</v>
          </cell>
        </row>
        <row r="14">
          <cell r="E14">
            <v>1</v>
          </cell>
        </row>
        <row r="15">
          <cell r="E15">
            <v>21.85</v>
          </cell>
        </row>
        <row r="16">
          <cell r="E16">
            <v>96.08</v>
          </cell>
        </row>
        <row r="17">
          <cell r="E17">
            <v>102.28</v>
          </cell>
        </row>
        <row r="18">
          <cell r="E18">
            <v>1778.79</v>
          </cell>
        </row>
        <row r="19">
          <cell r="E19">
            <v>1831.84</v>
          </cell>
        </row>
        <row r="20">
          <cell r="E20">
            <v>1044.4000000000001</v>
          </cell>
        </row>
        <row r="21">
          <cell r="E21">
            <v>360</v>
          </cell>
        </row>
        <row r="22">
          <cell r="E22">
            <v>24.28</v>
          </cell>
        </row>
        <row r="23">
          <cell r="E23">
            <v>50.04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XFD1048576"/>
    </sheetView>
  </sheetViews>
  <sheetFormatPr defaultRowHeight="14.4" x14ac:dyDescent="0.3"/>
  <cols>
    <col min="1" max="1" width="13.33203125" customWidth="1"/>
    <col min="2" max="2" width="32" bestFit="1" customWidth="1"/>
    <col min="3" max="3" width="11.6640625" customWidth="1"/>
    <col min="4" max="4" width="12" customWidth="1"/>
    <col min="5" max="5" width="11.6640625" customWidth="1"/>
  </cols>
  <sheetData>
    <row r="1" spans="1:5" ht="57.6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ht="15" thickBot="1" x14ac:dyDescent="0.35">
      <c r="A2" s="6"/>
      <c r="B2" s="7"/>
      <c r="C2" s="6"/>
    </row>
    <row r="3" spans="1:5" x14ac:dyDescent="0.3">
      <c r="A3" s="8" t="s">
        <v>5</v>
      </c>
      <c r="B3" s="9" t="s">
        <v>6</v>
      </c>
      <c r="C3" s="10">
        <f>'[1]EON 2017'!E3</f>
        <v>23498.67</v>
      </c>
      <c r="D3" s="11">
        <f>C3/2</f>
        <v>11749.334999999999</v>
      </c>
      <c r="E3" s="12">
        <f>C3-D3</f>
        <v>11749.334999999999</v>
      </c>
    </row>
    <row r="4" spans="1:5" x14ac:dyDescent="0.3">
      <c r="A4" s="13" t="s">
        <v>7</v>
      </c>
      <c r="B4" s="14" t="s">
        <v>8</v>
      </c>
      <c r="C4" s="15">
        <f>'[1]EON 2017'!E4</f>
        <v>8240.34</v>
      </c>
      <c r="D4" s="16">
        <f>C4/2</f>
        <v>4120.17</v>
      </c>
      <c r="E4" s="17">
        <f t="shared" ref="E4:E10" si="0">C4-D4</f>
        <v>4120.17</v>
      </c>
    </row>
    <row r="5" spans="1:5" x14ac:dyDescent="0.3">
      <c r="A5" s="18" t="s">
        <v>9</v>
      </c>
      <c r="B5" s="14" t="s">
        <v>10</v>
      </c>
      <c r="C5" s="19">
        <f>'[1]EON 2017'!E6</f>
        <v>1447.01</v>
      </c>
      <c r="D5" s="16">
        <f>C5/2</f>
        <v>723.505</v>
      </c>
      <c r="E5" s="17">
        <f t="shared" si="0"/>
        <v>723.505</v>
      </c>
    </row>
    <row r="6" spans="1:5" x14ac:dyDescent="0.3">
      <c r="A6" s="13" t="s">
        <v>11</v>
      </c>
      <c r="B6" s="14" t="s">
        <v>12</v>
      </c>
      <c r="C6" s="19">
        <f>'[1]EON 2017'!E7+'[1]EON 2017'!E8+'[1]EON 2017'!E9+'[1]EON 2017'!E10</f>
        <v>464.91</v>
      </c>
      <c r="D6" s="16">
        <f>C6/2</f>
        <v>232.45500000000001</v>
      </c>
      <c r="E6" s="17">
        <f t="shared" si="0"/>
        <v>232.45500000000001</v>
      </c>
    </row>
    <row r="7" spans="1:5" x14ac:dyDescent="0.3">
      <c r="A7" s="13" t="s">
        <v>13</v>
      </c>
      <c r="B7" s="14" t="s">
        <v>14</v>
      </c>
      <c r="C7" s="19">
        <f>'[1]EON 2017'!E11+'[1]EON 2017'!E12</f>
        <v>580.61</v>
      </c>
      <c r="D7" s="16">
        <f>C7/2</f>
        <v>290.30500000000001</v>
      </c>
      <c r="E7" s="17">
        <f t="shared" si="0"/>
        <v>290.30500000000001</v>
      </c>
    </row>
    <row r="8" spans="1:5" x14ac:dyDescent="0.3">
      <c r="A8" s="18" t="s">
        <v>15</v>
      </c>
      <c r="B8" s="20" t="s">
        <v>16</v>
      </c>
      <c r="C8" s="21">
        <f>'[1]EON 2017'!E13</f>
        <v>2252.25</v>
      </c>
      <c r="D8" s="16">
        <f>C8/2</f>
        <v>1126.125</v>
      </c>
      <c r="E8" s="17">
        <f t="shared" si="0"/>
        <v>1126.125</v>
      </c>
    </row>
    <row r="9" spans="1:5" x14ac:dyDescent="0.3">
      <c r="A9" s="18" t="s">
        <v>17</v>
      </c>
      <c r="B9" s="14" t="s">
        <v>18</v>
      </c>
      <c r="C9" s="15">
        <f>'[1]EON 2017'!E14</f>
        <v>1</v>
      </c>
      <c r="D9" s="16">
        <f>C9/2</f>
        <v>0.5</v>
      </c>
      <c r="E9" s="17">
        <f t="shared" si="0"/>
        <v>0.5</v>
      </c>
    </row>
    <row r="10" spans="1:5" ht="15" thickBot="1" x14ac:dyDescent="0.35">
      <c r="A10" s="13" t="s">
        <v>19</v>
      </c>
      <c r="B10" s="14" t="s">
        <v>20</v>
      </c>
      <c r="C10" s="22">
        <f>'[1]EON 2017'!E5+'[1]EON 2017'!E15+'[1]EON 2017'!E16+'[1]EON 2017'!E17+'[1]EON 2017'!E18+'[1]EON 2017'!E19+'[1]EON 2017'!E20+'[1]EON 2017'!E21+'[1]EON 2017'!E22+'[1]EON 2017'!E23</f>
        <v>6227.73</v>
      </c>
      <c r="D10" s="16">
        <f>C10/2</f>
        <v>3113.8649999999998</v>
      </c>
      <c r="E10" s="17">
        <f t="shared" si="0"/>
        <v>3113.8649999999998</v>
      </c>
    </row>
    <row r="11" spans="1:5" ht="18" thickBot="1" x14ac:dyDescent="0.35">
      <c r="A11" s="23" t="s">
        <v>21</v>
      </c>
      <c r="B11" s="24"/>
      <c r="C11" s="25">
        <f>SUM(C3:C10)</f>
        <v>42712.520000000004</v>
      </c>
      <c r="D11" s="26">
        <f>SUM(D3:D10)</f>
        <v>21356.260000000002</v>
      </c>
      <c r="E11" s="27">
        <f>SUM(E3:E10)</f>
        <v>21356.260000000002</v>
      </c>
    </row>
  </sheetData>
  <mergeCells count="1"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Zuzana Rovnakova</cp:lastModifiedBy>
  <dcterms:created xsi:type="dcterms:W3CDTF">2018-02-26T09:51:14Z</dcterms:created>
  <dcterms:modified xsi:type="dcterms:W3CDTF">2018-02-26T09:51:25Z</dcterms:modified>
</cp:coreProperties>
</file>