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8\EON za rok 2018\04_BB\"/>
    </mc:Choice>
  </mc:AlternateContent>
  <bookViews>
    <workbookView xWindow="0" yWindow="30" windowWidth="22980" windowHeight="9795"/>
  </bookViews>
  <sheets>
    <sheet name="EON_BB_2018" sheetId="1" r:id="rId1"/>
  </sheets>
  <calcPr calcId="162913"/>
</workbook>
</file>

<file path=xl/calcChain.xml><?xml version="1.0" encoding="utf-8"?>
<calcChain xmlns="http://schemas.openxmlformats.org/spreadsheetml/2006/main">
  <c r="E9" i="1" l="1"/>
  <c r="E4" i="1" l="1"/>
  <c r="D4" i="1"/>
  <c r="C11" i="1" l="1"/>
  <c r="C10" i="1"/>
  <c r="C8" i="1"/>
  <c r="C7" i="1"/>
  <c r="C6" i="1"/>
  <c r="C5" i="1"/>
  <c r="C4" i="1"/>
  <c r="C3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<sst xmlns="http://schemas.openxmlformats.org/spreadsheetml/2006/main" count="24" uniqueCount="24">
  <si>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</si>
  <si>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</si>
  <si>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</si>
  <si>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</si>
  <si>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</si>
  <si>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</si>
  <si>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</si>
  <si>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</si>
  <si>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</si>
  <si>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</si>
  <si>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</si>
  <si>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</si>
  <si>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</si>
  <si>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</si>
  <si>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</si>
  <si>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</si>
  <si>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</si>
  <si>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</si>
  <si>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</si>
  <si>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</si>
  <si>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</si>
  <si>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</si>
  <si>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2018</t>
  </si>
  <si>
    <t>Krajské stredisko ÚNSS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</si>
</sst>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6" xfId="0" applyNumberFormat="1" applyFill="1" applyBorder="1"/>
    <xf numFmtId="165" fontId="0" fillId="4" borderId="17" xfId="0" applyNumberFormat="1" applyFill="1" applyBorder="1"/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"/>
    </sheetView>
  </sheetViews>
  <sheetFormatPr defaultRowHeight="15" x14ac:dyDescent="0.25"/>
  <cols>
    <col min="1" max="1" width="13.42578125" customWidth="1"/>
    <col min="2" max="2" width="36.5703125" bestFit="1" customWidth="1"/>
    <col min="3" max="5" width="11.5703125" bestFit="1" customWidth="1"/>
  </cols>
  <sheetData>
    <row r="1" spans="1:5" ht="68.25" thickBot="1" x14ac:dyDescent="0.3">
      <c r="A1" s="1" t="s">
        <v>0</v>
      </c>
      <c r="B1" s="2" t="s">
        <v>23</v>
      </c>
      <c r="C1" s="3" t="s">
        <v>22</v>
      </c>
      <c r="D1" s="4" t="s">
        <v>1</v>
      </c>
      <c r="E1" s="5" t="s">
        <v>2</v>
      </c>
    </row>
    <row r="2" spans="1:5" ht="17.25" thickBot="1" x14ac:dyDescent="0.3">
      <c r="A2" s="6"/>
      <c r="B2" s="7"/>
      <c r="C2" s="6"/>
    </row>
    <row r="3" spans="1:5" x14ac:dyDescent="0.25">
      <c r="A3" s="8" t="s">
        <v>3</v>
      </c>
      <c r="B3" s="9" t="s">
        <v>4</v>
      </c>
      <c r="C3" s="10">
        <f t="shared" ref="C3:C11" si="0">D3+E3</f>
        <v>50642.03</v>
      </c>
      <c r="D3" s="11">
        <v>22788.91</v>
      </c>
      <c r="E3" s="12">
        <v>27853.119999999999</v>
      </c>
    </row>
    <row r="4" spans="1:5" x14ac:dyDescent="0.25">
      <c r="A4" s="13" t="s">
        <v>5</v>
      </c>
      <c r="B4" s="14" t="s">
        <v>6</v>
      </c>
      <c r="C4" s="15">
        <f t="shared" si="0"/>
        <v>17671.02</v>
      </c>
      <c r="D4" s="16">
        <f>7311.08+640.87</f>
        <v>7951.95</v>
      </c>
      <c r="E4" s="17">
        <f>8935.77+783.3</f>
        <v>9719.07</v>
      </c>
    </row>
    <row r="5" spans="1:5" x14ac:dyDescent="0.25">
      <c r="A5" s="18" t="s">
        <v>7</v>
      </c>
      <c r="B5" s="14" t="s">
        <v>8</v>
      </c>
      <c r="C5" s="15">
        <f t="shared" si="0"/>
        <v>2134.33</v>
      </c>
      <c r="D5" s="16">
        <v>986.71</v>
      </c>
      <c r="E5" s="17">
        <v>1147.6199999999999</v>
      </c>
    </row>
    <row r="6" spans="1:5" x14ac:dyDescent="0.25">
      <c r="A6" s="13" t="s">
        <v>9</v>
      </c>
      <c r="B6" s="14" t="s">
        <v>10</v>
      </c>
      <c r="C6" s="15">
        <f t="shared" si="0"/>
        <v>1196.3400000000001</v>
      </c>
      <c r="D6" s="16">
        <v>538.35</v>
      </c>
      <c r="E6" s="17">
        <v>657.99</v>
      </c>
    </row>
    <row r="7" spans="1:5" x14ac:dyDescent="0.25">
      <c r="A7" s="13" t="s">
        <v>11</v>
      </c>
      <c r="B7" s="14" t="s">
        <v>12</v>
      </c>
      <c r="C7" s="15">
        <f t="shared" si="0"/>
        <v>1993.36</v>
      </c>
      <c r="D7" s="16">
        <v>897.01</v>
      </c>
      <c r="E7" s="17">
        <v>1096.3499999999999</v>
      </c>
    </row>
    <row r="8" spans="1:5" x14ac:dyDescent="0.25">
      <c r="A8" s="18" t="s">
        <v>13</v>
      </c>
      <c r="B8" s="19" t="s">
        <v>14</v>
      </c>
      <c r="C8" s="15">
        <f t="shared" si="0"/>
        <v>351.14</v>
      </c>
      <c r="D8" s="16">
        <v>158.01</v>
      </c>
      <c r="E8" s="17">
        <v>193.13</v>
      </c>
    </row>
    <row r="9" spans="1:5" x14ac:dyDescent="0.25">
      <c r="A9" s="18" t="s">
        <v>15</v>
      </c>
      <c r="B9" s="14" t="s">
        <v>16</v>
      </c>
      <c r="C9" s="15">
        <v>3406.14</v>
      </c>
      <c r="D9" s="16">
        <v>1575.17</v>
      </c>
      <c r="E9" s="17">
        <f>C9-D9</f>
        <v>1830.9699999999998</v>
      </c>
    </row>
    <row r="10" spans="1:5" x14ac:dyDescent="0.25">
      <c r="A10" s="13" t="s">
        <v>17</v>
      </c>
      <c r="B10" s="14" t="s">
        <v>18</v>
      </c>
      <c r="C10" s="15">
        <f t="shared" si="0"/>
        <v>6585.75</v>
      </c>
      <c r="D10" s="16">
        <v>2963.59</v>
      </c>
      <c r="E10" s="17">
        <v>3622.16</v>
      </c>
    </row>
    <row r="11" spans="1:5" ht="15.75" thickBot="1" x14ac:dyDescent="0.3">
      <c r="A11" s="13" t="s">
        <v>21</v>
      </c>
      <c r="B11" s="14" t="s">
        <v>20</v>
      </c>
      <c r="C11" s="22">
        <f t="shared" si="0"/>
        <v>268</v>
      </c>
      <c r="D11" s="23">
        <v>128.65</v>
      </c>
      <c r="E11" s="24">
        <v>139.35</v>
      </c>
    </row>
    <row r="12" spans="1:5" ht="18" thickBot="1" x14ac:dyDescent="0.3">
      <c r="A12" s="26" t="s">
        <v>19</v>
      </c>
      <c r="B12" s="27"/>
      <c r="C12" s="25">
        <f>SUM(C3:C11)</f>
        <v>84248.11</v>
      </c>
      <c r="D12" s="20">
        <f>SUM(D3:D11)</f>
        <v>37988.35</v>
      </c>
      <c r="E12" s="21">
        <f>SUM(E3:E11)</f>
        <v>46259.76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EON_BB_2018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2019-02-05T15:12:31Z</dcterms:modified>
</cp:coreProperties>
</file>