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9528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10" i="1" l="1"/>
  <c r="C7" i="1"/>
  <c r="C6" i="1"/>
  <c r="D11" i="1" l="1"/>
  <c r="E11" i="1" s="1"/>
  <c r="D10" i="1"/>
  <c r="E10" i="1" s="1"/>
  <c r="D9" i="1"/>
  <c r="E9" i="1" s="1"/>
  <c r="E8" i="1"/>
  <c r="D8" i="1"/>
  <c r="D6" i="1"/>
  <c r="E6" i="1"/>
  <c r="E5" i="1"/>
  <c r="D5" i="1"/>
  <c r="D3" i="1" l="1"/>
  <c r="E3" i="1" s="1"/>
  <c r="E7" i="1"/>
  <c r="D4" i="1"/>
  <c r="D7" i="1"/>
  <c r="C12" i="1"/>
  <c r="D12" i="1" l="1"/>
  <c r="E4" i="1"/>
  <c r="E12" i="1" s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<sst xmlns="http://schemas.openxmlformats.org/spreadsheetml/2006/main" count="24" uniqueCount="24">
  <si>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</si>
  <si>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Krajské stredisko Žilina</t>
  </si>
  <si>
    <t>2017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</si>
  <si>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</si>
  <si>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</si>
  <si>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</si>
  <si>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</si>
  <si>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</si>
  <si>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</si>
  <si>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</si>
  <si>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</si>
  <si>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</si>
  <si>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</si>
  <si>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</si>
  <si>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</si>
  <si>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</si>
  <si>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</si>
  <si>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</si>
  <si>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</si>
  <si>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</si>
  <si>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</si>
  <si>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pís. j)</t>
  </si>
  <si>
    <t>Výdavky na bežné transfery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</si>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</sst>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6" fillId="0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6" fillId="2" borderId="12" xfId="0" applyNumberFormat="1" applyFont="1" applyFill="1" applyBorder="1" applyAlignment="1" applyProtection="1">
      <alignment horizontal="right" vertical="center" shrinkToFit="1"/>
      <protection hidden="1"/>
    </xf>
    <xf numFmtId="165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65" fontId="8" fillId="2" borderId="16" xfId="0" applyNumberFormat="1" applyFont="1" applyFill="1" applyBorder="1" applyAlignment="1" applyProtection="1">
      <alignment horizontal="center" vertical="center" shrinkToFit="1"/>
      <protection locked="0"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  <xf numFmtId="164" fontId="7" fillId="0" borderId="15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5" sqref="B5"/>
    </sheetView>
  </sheetViews>
  <sheetFormatPr defaultRowHeight="14.4" x14ac:dyDescent="0.3"/>
  <cols>
    <col min="1" max="1" width="13.44140625" customWidth="1"/>
    <col min="2" max="2" width="36.5546875" bestFit="1" customWidth="1"/>
    <col min="3" max="5" width="11.5546875" bestFit="1" customWidth="1"/>
  </cols>
  <sheetData>
    <row r="1" spans="1:5" ht="57.6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15" thickBot="1" x14ac:dyDescent="0.35">
      <c r="A2" s="6"/>
      <c r="B2" s="7"/>
      <c r="C2" s="6"/>
    </row>
    <row r="3" spans="1:5" x14ac:dyDescent="0.3">
      <c r="A3" s="8" t="s">
        <v>5</v>
      </c>
      <c r="B3" s="9" t="s">
        <v>6</v>
      </c>
      <c r="C3" s="10">
        <v>28724.95</v>
      </c>
      <c r="D3" s="11">
        <f t="shared" ref="D3:D11" si="0">C3*0.68</f>
        <v>19532.966</v>
      </c>
      <c r="E3" s="12">
        <f t="shared" ref="E3:E11" si="1">C3-D3</f>
        <v>9191.9840000000004</v>
      </c>
    </row>
    <row r="4" spans="1:5" x14ac:dyDescent="0.3">
      <c r="A4" s="13" t="s">
        <v>7</v>
      </c>
      <c r="B4" s="14" t="s">
        <v>8</v>
      </c>
      <c r="C4" s="15">
        <v>8910.31</v>
      </c>
      <c r="D4" s="16">
        <f t="shared" si="0"/>
        <v>6059.0108</v>
      </c>
      <c r="E4" s="17">
        <f t="shared" si="1"/>
        <v>2851.2991999999995</v>
      </c>
    </row>
    <row r="5" spans="1:5" x14ac:dyDescent="0.3">
      <c r="A5" s="18" t="s">
        <v>9</v>
      </c>
      <c r="B5" s="14" t="s">
        <v>10</v>
      </c>
      <c r="C5" s="19">
        <v>2242.8000000000002</v>
      </c>
      <c r="D5" s="16">
        <f t="shared" si="0"/>
        <v>1525.1040000000003</v>
      </c>
      <c r="E5" s="17">
        <f t="shared" si="1"/>
        <v>717.69599999999991</v>
      </c>
    </row>
    <row r="6" spans="1:5" x14ac:dyDescent="0.3">
      <c r="A6" s="13" t="s">
        <v>11</v>
      </c>
      <c r="B6" s="14" t="s">
        <v>12</v>
      </c>
      <c r="C6" s="19">
        <f>240+164.65+769.55+360</f>
        <v>1534.1999999999998</v>
      </c>
      <c r="D6" s="16">
        <f t="shared" si="0"/>
        <v>1043.2559999999999</v>
      </c>
      <c r="E6" s="17">
        <f t="shared" si="1"/>
        <v>490.94399999999996</v>
      </c>
    </row>
    <row r="7" spans="1:5" x14ac:dyDescent="0.3">
      <c r="A7" s="13" t="s">
        <v>13</v>
      </c>
      <c r="B7" s="14" t="s">
        <v>14</v>
      </c>
      <c r="C7" s="19">
        <f>320.5+52.86+637.76</f>
        <v>1011.12</v>
      </c>
      <c r="D7" s="16">
        <f t="shared" si="0"/>
        <v>687.5616</v>
      </c>
      <c r="E7" s="17">
        <f t="shared" si="1"/>
        <v>323.55840000000001</v>
      </c>
    </row>
    <row r="8" spans="1:5" x14ac:dyDescent="0.3">
      <c r="A8" s="18" t="s">
        <v>15</v>
      </c>
      <c r="B8" s="20" t="s">
        <v>16</v>
      </c>
      <c r="C8" s="21">
        <v>129</v>
      </c>
      <c r="D8" s="16">
        <f t="shared" si="0"/>
        <v>87.720000000000013</v>
      </c>
      <c r="E8" s="17">
        <f t="shared" si="1"/>
        <v>41.279999999999987</v>
      </c>
    </row>
    <row r="9" spans="1:5" x14ac:dyDescent="0.3">
      <c r="A9" s="18" t="s">
        <v>17</v>
      </c>
      <c r="B9" s="14" t="s">
        <v>18</v>
      </c>
      <c r="C9" s="15">
        <v>3927.1</v>
      </c>
      <c r="D9" s="16">
        <f t="shared" si="0"/>
        <v>2670.4280000000003</v>
      </c>
      <c r="E9" s="17">
        <f t="shared" si="1"/>
        <v>1256.6719999999996</v>
      </c>
    </row>
    <row r="10" spans="1:5" x14ac:dyDescent="0.3">
      <c r="A10" s="13" t="s">
        <v>19</v>
      </c>
      <c r="B10" s="14" t="s">
        <v>20</v>
      </c>
      <c r="C10" s="22">
        <f>682.94+33.2+2268.42+57.8+65.84+1994.3+1620.22+1028.5+447.95+22.95+51.46+50.5+38.85</f>
        <v>8362.9300000000021</v>
      </c>
      <c r="D10" s="16">
        <f t="shared" si="0"/>
        <v>5686.7924000000021</v>
      </c>
      <c r="E10" s="17">
        <f t="shared" si="1"/>
        <v>2676.1376</v>
      </c>
    </row>
    <row r="11" spans="1:5" ht="15" thickBot="1" x14ac:dyDescent="0.35">
      <c r="A11" s="13" t="s">
        <v>21</v>
      </c>
      <c r="B11" s="14" t="s">
        <v>22</v>
      </c>
      <c r="C11" s="23">
        <v>234.32</v>
      </c>
      <c r="D11" s="16">
        <f t="shared" si="0"/>
        <v>159.33760000000001</v>
      </c>
      <c r="E11" s="17">
        <f t="shared" si="1"/>
        <v>74.982399999999984</v>
      </c>
    </row>
    <row r="12" spans="1:5" ht="18" thickBot="1" x14ac:dyDescent="0.35">
      <c r="A12" s="27" t="s">
        <v>23</v>
      </c>
      <c r="B12" s="28"/>
      <c r="C12" s="24">
        <f>SUM(C3:C11)</f>
        <v>55076.73</v>
      </c>
      <c r="D12" s="25">
        <f>SUM(D3:D11)</f>
        <v>37452.176400000004</v>
      </c>
      <c r="E12" s="26">
        <f>SUM(E3:E11)</f>
        <v>17624.553599999999</v>
      </c>
    </row>
  </sheetData>
  <mergeCells count="1"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Zuzana Rovnakova</cp:lastModifiedBy>
  <dcterms:created xsi:type="dcterms:W3CDTF">2018-02-26T13:54:06Z</dcterms:created>
  <dcterms:modified xsi:type="dcterms:W3CDTF">2018-02-26T13:55:06Z</dcterms:modified>
</cp:coreProperties>
</file>